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Sheet1" sheetId="1" r:id="rId1"/>
  </sheets>
  <definedNames>
    <definedName name="_xlnm.Print_Area" localSheetId="0">Sheet1!$A$1:$I$35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30" i="1" s="1"/>
  <c r="F22" i="1"/>
  <c r="F23" i="1"/>
  <c r="F24" i="1"/>
  <c r="F25" i="1"/>
  <c r="F26" i="1"/>
  <c r="F27" i="1"/>
  <c r="F28" i="1"/>
  <c r="F29" i="1"/>
  <c r="F4" i="1"/>
  <c r="D30" i="1" l="1"/>
  <c r="C30" i="1"/>
  <c r="B4" i="1" l="1"/>
  <c r="B30" i="1" l="1"/>
</calcChain>
</file>

<file path=xl/sharedStrings.xml><?xml version="1.0" encoding="utf-8"?>
<sst xmlns="http://schemas.openxmlformats.org/spreadsheetml/2006/main" count="35" uniqueCount="34">
  <si>
    <t xml:space="preserve">EXPENDITURE  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</si>
  <si>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</si>
  <si>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</si>
  <si>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</si>
  <si>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</si>
  <si>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</si>
  <si>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</si>
  <si>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>Mileage</t>
  </si>
  <si>
    <t>Postage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</si>
  <si>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</si>
  <si>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</si>
  <si>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</si>
  <si>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</si>
  <si>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</si>
  <si>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</si>
  <si>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</si>
  <si>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</si>
  <si>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</si>
  <si>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</si>
  <si>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Speed Indicator Devices and associated costs</t>
  </si>
  <si>
    <t>Contingency</t>
  </si>
  <si>
    <t>TOTAL</t>
  </si>
  <si>
    <t>Website development/1st year hosting</t>
  </si>
  <si>
    <t>Clerk training</t>
  </si>
  <si>
    <t>Clerks Salary - 4.5hrs per week @ £10.5 ph</t>
  </si>
  <si>
    <t>Actual spend to 09/9/19</t>
  </si>
  <si>
    <t>Red Hills Play Area Equipment - new goal posts installation</t>
  </si>
  <si>
    <t>Padlock and keys for redhills</t>
  </si>
  <si>
    <t>Agreed Budget</t>
  </si>
  <si>
    <t>Play area equipment maintenance</t>
  </si>
  <si>
    <t>Reasons for additional expense</t>
  </si>
  <si>
    <t>Delta between Agreed to Forecast Budget</t>
  </si>
  <si>
    <t>Outstanding budget available (against agreed budget)</t>
  </si>
  <si>
    <t>Revised Forecast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</si>
</sst>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£-809]#,##0.00;[Red]\-[$£-8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NumberFormat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2" fillId="0" borderId="5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40" fontId="0" fillId="0" borderId="1" xfId="0" applyNumberFormat="1" applyBorder="1" applyAlignment="1">
      <alignment horizontal="left" vertical="top" wrapText="1"/>
    </xf>
    <xf numFmtId="40" fontId="0" fillId="0" borderId="1" xfId="0" applyNumberFormat="1" applyBorder="1" applyAlignment="1">
      <alignment horizontal="left" vertical="top"/>
    </xf>
    <xf numFmtId="40" fontId="0" fillId="0" borderId="1" xfId="1" applyNumberFormat="1" applyFont="1" applyBorder="1" applyAlignment="1">
      <alignment horizontal="right" vertical="top"/>
    </xf>
    <xf numFmtId="40" fontId="0" fillId="0" borderId="0" xfId="1" applyNumberFormat="1" applyFont="1" applyAlignment="1">
      <alignment horizontal="right" vertical="top"/>
    </xf>
    <xf numFmtId="40" fontId="0" fillId="0" borderId="0" xfId="2" applyNumberFormat="1" applyFont="1" applyAlignment="1">
      <alignment horizontal="right" vertical="top"/>
    </xf>
    <xf numFmtId="40" fontId="0" fillId="0" borderId="0" xfId="0" applyNumberFormat="1" applyAlignment="1">
      <alignment horizontal="left" vertical="top"/>
    </xf>
    <xf numFmtId="165" fontId="0" fillId="0" borderId="1" xfId="0" applyNumberFormat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0" xfId="1" applyNumberFormat="1" applyFont="1" applyAlignment="1">
      <alignment horizontal="right" vertical="top"/>
    </xf>
    <xf numFmtId="165" fontId="0" fillId="0" borderId="0" xfId="2" applyNumberFormat="1" applyFont="1" applyAlignment="1">
      <alignment horizontal="right" vertical="top"/>
    </xf>
    <xf numFmtId="165" fontId="0" fillId="0" borderId="0" xfId="0" applyNumberFormat="1" applyAlignment="1">
      <alignment horizontal="left" vertical="top"/>
    </xf>
    <xf numFmtId="40" fontId="0" fillId="0" borderId="1" xfId="1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C2" sqref="C2"/>
    </sheetView>
  </sheetViews>
  <sheetFormatPr defaultColWidth="9.109375" defaultRowHeight="14.4" x14ac:dyDescent="0.3"/>
  <cols>
    <col min="1" max="1" width="41.88671875" style="1" customWidth="1"/>
    <col min="2" max="2" width="12.6640625" style="1" customWidth="1"/>
    <col min="3" max="4" width="11" style="4" customWidth="1"/>
    <col min="5" max="5" width="7.88671875" style="1" bestFit="1" customWidth="1"/>
    <col min="6" max="6" width="11.5546875" style="34" bestFit="1" customWidth="1"/>
    <col min="7" max="7" width="11.5546875" style="1" customWidth="1"/>
    <col min="8" max="8" width="11.5546875" style="28" bestFit="1" customWidth="1"/>
    <col min="9" max="9" width="9.33203125" style="1" bestFit="1" customWidth="1"/>
    <col min="10" max="16384" width="9.109375" style="1"/>
  </cols>
  <sheetData>
    <row r="1" spans="1:11" ht="87" thickBot="1" x14ac:dyDescent="0.35">
      <c r="A1" s="36" t="s">
        <v>0</v>
      </c>
      <c r="B1" s="7" t="s">
        <v>28</v>
      </c>
      <c r="C1" s="7" t="s">
        <v>33</v>
      </c>
      <c r="D1" s="7" t="s">
        <v>25</v>
      </c>
      <c r="E1" s="8"/>
      <c r="F1" s="29" t="s">
        <v>31</v>
      </c>
      <c r="G1" s="8" t="s">
        <v>30</v>
      </c>
      <c r="H1" s="23" t="s">
        <v>32</v>
      </c>
      <c r="I1" s="9"/>
    </row>
    <row r="2" spans="1:11" ht="15" thickBot="1" x14ac:dyDescent="0.35">
      <c r="A2" s="37"/>
      <c r="B2" s="7" t="s">
        <v>1</v>
      </c>
      <c r="C2" s="7" t="s">
        <v>1</v>
      </c>
      <c r="D2" s="8"/>
      <c r="E2" s="10"/>
      <c r="F2" s="30"/>
      <c r="G2" s="10"/>
      <c r="H2" s="24"/>
      <c r="I2" s="11"/>
    </row>
    <row r="3" spans="1:11" ht="15" thickBot="1" x14ac:dyDescent="0.35">
      <c r="A3" s="38"/>
      <c r="B3" s="8"/>
      <c r="C3" s="8"/>
      <c r="D3" s="8"/>
      <c r="E3" s="10"/>
      <c r="F3" s="30"/>
      <c r="G3" s="10"/>
      <c r="H3" s="24"/>
      <c r="I3" s="11"/>
    </row>
    <row r="4" spans="1:11" ht="15" thickBot="1" x14ac:dyDescent="0.35">
      <c r="A4" s="2" t="s">
        <v>24</v>
      </c>
      <c r="B4" s="12">
        <f>10.5*4.5*52</f>
        <v>2457</v>
      </c>
      <c r="C4" s="21">
        <v>2550.6</v>
      </c>
      <c r="D4" s="21">
        <v>1115.0999999999999</v>
      </c>
      <c r="E4" s="13"/>
      <c r="F4" s="31">
        <f>C4-B4</f>
        <v>93.599999999999909</v>
      </c>
      <c r="G4" s="13"/>
      <c r="H4" s="25">
        <f>B4-D4</f>
        <v>1341.9</v>
      </c>
      <c r="I4" s="14"/>
      <c r="K4" s="1" t="s">
        <v>4</v>
      </c>
    </row>
    <row r="5" spans="1:11" ht="15" thickBot="1" x14ac:dyDescent="0.35">
      <c r="A5" s="2" t="s">
        <v>2</v>
      </c>
      <c r="B5" s="12">
        <v>500</v>
      </c>
      <c r="C5" s="21">
        <v>500</v>
      </c>
      <c r="D5" s="21">
        <v>68.67</v>
      </c>
      <c r="E5" s="13"/>
      <c r="F5" s="31">
        <f t="shared" ref="F5:F29" si="0">C5-B5</f>
        <v>0</v>
      </c>
      <c r="G5" s="13"/>
      <c r="H5" s="25">
        <f t="shared" ref="H5:H29" si="1">B5-D5</f>
        <v>431.33</v>
      </c>
      <c r="I5" s="14"/>
    </row>
    <row r="6" spans="1:11" ht="15" thickBot="1" x14ac:dyDescent="0.35">
      <c r="A6" s="2" t="s">
        <v>23</v>
      </c>
      <c r="B6" s="12">
        <v>600</v>
      </c>
      <c r="C6" s="21">
        <v>758</v>
      </c>
      <c r="D6" s="21">
        <v>408</v>
      </c>
      <c r="E6" s="13"/>
      <c r="F6" s="31">
        <f t="shared" si="0"/>
        <v>158</v>
      </c>
      <c r="G6" s="13"/>
      <c r="H6" s="25">
        <f t="shared" si="1"/>
        <v>192</v>
      </c>
      <c r="I6" s="14"/>
    </row>
    <row r="7" spans="1:11" ht="15" thickBot="1" x14ac:dyDescent="0.35">
      <c r="A7" s="2" t="s">
        <v>3</v>
      </c>
      <c r="B7" s="21">
        <v>155</v>
      </c>
      <c r="C7" s="21">
        <v>127.5</v>
      </c>
      <c r="D7" s="21">
        <v>127.5</v>
      </c>
      <c r="E7" s="13"/>
      <c r="F7" s="31">
        <f t="shared" si="0"/>
        <v>-27.5</v>
      </c>
      <c r="G7" s="13"/>
      <c r="H7" s="25">
        <f t="shared" si="1"/>
        <v>27.5</v>
      </c>
      <c r="I7" s="14"/>
    </row>
    <row r="8" spans="1:11" ht="15" thickBot="1" x14ac:dyDescent="0.35">
      <c r="A8" s="2" t="s">
        <v>5</v>
      </c>
      <c r="B8" s="21">
        <v>250</v>
      </c>
      <c r="C8" s="21">
        <v>250</v>
      </c>
      <c r="D8" s="21">
        <v>247.93</v>
      </c>
      <c r="E8" s="13"/>
      <c r="F8" s="31">
        <f t="shared" si="0"/>
        <v>0</v>
      </c>
      <c r="G8" s="13"/>
      <c r="H8" s="25">
        <f t="shared" si="1"/>
        <v>2.0699999999999932</v>
      </c>
      <c r="I8" s="14"/>
    </row>
    <row r="9" spans="1:11" ht="15" thickBot="1" x14ac:dyDescent="0.35">
      <c r="A9" s="2" t="s">
        <v>6</v>
      </c>
      <c r="B9" s="21">
        <v>130</v>
      </c>
      <c r="C9" s="21">
        <v>130</v>
      </c>
      <c r="D9" s="21">
        <v>150</v>
      </c>
      <c r="E9" s="13"/>
      <c r="F9" s="31">
        <f t="shared" si="0"/>
        <v>0</v>
      </c>
      <c r="G9" s="13"/>
      <c r="H9" s="25">
        <f t="shared" si="1"/>
        <v>-20</v>
      </c>
      <c r="I9" s="14"/>
    </row>
    <row r="10" spans="1:11" ht="15" thickBot="1" x14ac:dyDescent="0.35">
      <c r="A10" s="2" t="s">
        <v>7</v>
      </c>
      <c r="B10" s="21">
        <v>200</v>
      </c>
      <c r="C10" s="21">
        <v>200</v>
      </c>
      <c r="D10" s="21">
        <v>99.9</v>
      </c>
      <c r="E10" s="13"/>
      <c r="F10" s="31">
        <f t="shared" si="0"/>
        <v>0</v>
      </c>
      <c r="G10" s="13"/>
      <c r="H10" s="25">
        <f t="shared" si="1"/>
        <v>100.1</v>
      </c>
      <c r="I10" s="14"/>
    </row>
    <row r="11" spans="1:11" ht="15" thickBot="1" x14ac:dyDescent="0.35">
      <c r="A11" s="2" t="s">
        <v>8</v>
      </c>
      <c r="B11" s="21">
        <v>20</v>
      </c>
      <c r="C11" s="21">
        <v>20</v>
      </c>
      <c r="D11" s="21">
        <v>4.6900000000000004</v>
      </c>
      <c r="E11" s="13"/>
      <c r="F11" s="31">
        <f t="shared" si="0"/>
        <v>0</v>
      </c>
      <c r="G11" s="13"/>
      <c r="H11" s="25">
        <f t="shared" si="1"/>
        <v>15.309999999999999</v>
      </c>
      <c r="I11" s="14"/>
    </row>
    <row r="12" spans="1:11" ht="15" thickBot="1" x14ac:dyDescent="0.35">
      <c r="A12" s="2" t="s">
        <v>9</v>
      </c>
      <c r="B12" s="21">
        <v>100</v>
      </c>
      <c r="C12" s="21">
        <v>100</v>
      </c>
      <c r="D12" s="21">
        <v>46.43</v>
      </c>
      <c r="E12" s="13"/>
      <c r="F12" s="31">
        <f t="shared" si="0"/>
        <v>0</v>
      </c>
      <c r="G12" s="13"/>
      <c r="H12" s="25">
        <f t="shared" si="1"/>
        <v>53.57</v>
      </c>
      <c r="I12" s="14"/>
    </row>
    <row r="13" spans="1:11" ht="15" thickBot="1" x14ac:dyDescent="0.35">
      <c r="A13" s="22" t="s">
        <v>10</v>
      </c>
      <c r="B13" s="21">
        <v>500</v>
      </c>
      <c r="C13" s="21">
        <v>500</v>
      </c>
      <c r="D13" s="21">
        <v>508.99</v>
      </c>
      <c r="E13" s="19"/>
      <c r="F13" s="31">
        <f t="shared" si="0"/>
        <v>0</v>
      </c>
      <c r="G13" s="13"/>
      <c r="H13" s="25">
        <f t="shared" si="1"/>
        <v>-8.9900000000000091</v>
      </c>
      <c r="I13" s="14"/>
    </row>
    <row r="14" spans="1:11" ht="15" thickBot="1" x14ac:dyDescent="0.35">
      <c r="A14" s="22" t="s">
        <v>11</v>
      </c>
      <c r="B14" s="21">
        <v>150</v>
      </c>
      <c r="C14" s="21">
        <v>150</v>
      </c>
      <c r="D14" s="21">
        <v>150</v>
      </c>
      <c r="E14" s="13"/>
      <c r="F14" s="31">
        <f t="shared" si="0"/>
        <v>0</v>
      </c>
      <c r="G14" s="13"/>
      <c r="H14" s="25">
        <f t="shared" si="1"/>
        <v>0</v>
      </c>
      <c r="I14" s="14"/>
    </row>
    <row r="15" spans="1:11" ht="15" thickBot="1" x14ac:dyDescent="0.35">
      <c r="A15" s="22" t="s">
        <v>12</v>
      </c>
      <c r="B15" s="21">
        <v>80</v>
      </c>
      <c r="C15" s="21">
        <v>80</v>
      </c>
      <c r="D15" s="21"/>
      <c r="E15" s="13"/>
      <c r="F15" s="31">
        <f t="shared" si="0"/>
        <v>0</v>
      </c>
      <c r="G15" s="13"/>
      <c r="H15" s="25">
        <f t="shared" si="1"/>
        <v>80</v>
      </c>
      <c r="I15" s="14"/>
    </row>
    <row r="16" spans="1:11" ht="15" thickBot="1" x14ac:dyDescent="0.35">
      <c r="A16" s="22" t="s">
        <v>13</v>
      </c>
      <c r="B16" s="21">
        <v>300</v>
      </c>
      <c r="C16" s="21">
        <v>300</v>
      </c>
      <c r="D16" s="21">
        <v>244.38</v>
      </c>
      <c r="E16" s="13"/>
      <c r="F16" s="31">
        <f t="shared" si="0"/>
        <v>0</v>
      </c>
      <c r="G16" s="13"/>
      <c r="H16" s="25">
        <f t="shared" si="1"/>
        <v>55.620000000000005</v>
      </c>
      <c r="I16" s="14"/>
    </row>
    <row r="17" spans="1:9" ht="15" thickBot="1" x14ac:dyDescent="0.35">
      <c r="A17" s="22" t="s">
        <v>14</v>
      </c>
      <c r="B17" s="21">
        <v>1650</v>
      </c>
      <c r="C17" s="21">
        <v>1650</v>
      </c>
      <c r="D17" s="21">
        <v>88.46</v>
      </c>
      <c r="E17" s="13"/>
      <c r="F17" s="31">
        <f t="shared" si="0"/>
        <v>0</v>
      </c>
      <c r="G17" s="13"/>
      <c r="H17" s="25">
        <f t="shared" si="1"/>
        <v>1561.54</v>
      </c>
      <c r="I17" s="14"/>
    </row>
    <row r="18" spans="1:9" ht="15" thickBot="1" x14ac:dyDescent="0.35">
      <c r="A18" s="22" t="s">
        <v>15</v>
      </c>
      <c r="B18" s="21">
        <v>450</v>
      </c>
      <c r="C18" s="21">
        <v>450</v>
      </c>
      <c r="D18" s="21">
        <v>410.2</v>
      </c>
      <c r="E18" s="13"/>
      <c r="F18" s="31">
        <f t="shared" si="0"/>
        <v>0</v>
      </c>
      <c r="G18" s="13"/>
      <c r="H18" s="25">
        <f t="shared" si="1"/>
        <v>39.800000000000011</v>
      </c>
      <c r="I18" s="14"/>
    </row>
    <row r="19" spans="1:9" ht="15" thickBot="1" x14ac:dyDescent="0.35">
      <c r="A19" s="22" t="s">
        <v>16</v>
      </c>
      <c r="B19" s="21">
        <v>1000</v>
      </c>
      <c r="C19" s="21">
        <v>1000</v>
      </c>
      <c r="D19" s="21"/>
      <c r="E19" s="13"/>
      <c r="F19" s="31">
        <f t="shared" si="0"/>
        <v>0</v>
      </c>
      <c r="G19" s="13"/>
      <c r="H19" s="25">
        <f t="shared" si="1"/>
        <v>1000</v>
      </c>
      <c r="I19" s="14"/>
    </row>
    <row r="20" spans="1:9" ht="15" thickBot="1" x14ac:dyDescent="0.35">
      <c r="A20" s="22" t="s">
        <v>17</v>
      </c>
      <c r="B20" s="21">
        <v>400</v>
      </c>
      <c r="C20" s="21">
        <v>400</v>
      </c>
      <c r="D20" s="21">
        <v>217.5</v>
      </c>
      <c r="E20" s="13"/>
      <c r="F20" s="31">
        <f t="shared" si="0"/>
        <v>0</v>
      </c>
      <c r="G20" s="13"/>
      <c r="H20" s="25">
        <f t="shared" si="1"/>
        <v>182.5</v>
      </c>
      <c r="I20" s="14"/>
    </row>
    <row r="21" spans="1:9" ht="29.4" thickBot="1" x14ac:dyDescent="0.35">
      <c r="A21" s="22" t="s">
        <v>26</v>
      </c>
      <c r="B21" s="21">
        <v>0</v>
      </c>
      <c r="C21" s="21">
        <v>660</v>
      </c>
      <c r="D21" s="21">
        <v>660</v>
      </c>
      <c r="E21" s="19"/>
      <c r="F21" s="31">
        <f t="shared" si="0"/>
        <v>660</v>
      </c>
      <c r="G21" s="13"/>
      <c r="H21" s="25">
        <f t="shared" si="1"/>
        <v>-660</v>
      </c>
      <c r="I21" s="14"/>
    </row>
    <row r="22" spans="1:9" ht="15" thickBot="1" x14ac:dyDescent="0.35">
      <c r="A22" s="22" t="s">
        <v>18</v>
      </c>
      <c r="B22" s="21">
        <v>126</v>
      </c>
      <c r="C22" s="21">
        <v>126</v>
      </c>
      <c r="D22" s="21"/>
      <c r="E22" s="13"/>
      <c r="F22" s="31">
        <f t="shared" si="0"/>
        <v>0</v>
      </c>
      <c r="G22" s="13"/>
      <c r="H22" s="25">
        <f t="shared" si="1"/>
        <v>126</v>
      </c>
      <c r="I22" s="14"/>
    </row>
    <row r="23" spans="1:9" ht="15" thickBot="1" x14ac:dyDescent="0.35">
      <c r="A23" s="22" t="s">
        <v>22</v>
      </c>
      <c r="B23" s="21">
        <v>800</v>
      </c>
      <c r="C23" s="21">
        <v>800</v>
      </c>
      <c r="D23" s="21"/>
      <c r="E23" s="19"/>
      <c r="F23" s="31">
        <f t="shared" si="0"/>
        <v>0</v>
      </c>
      <c r="G23" s="13"/>
      <c r="H23" s="25">
        <f t="shared" si="1"/>
        <v>800</v>
      </c>
      <c r="I23" s="14"/>
    </row>
    <row r="24" spans="1:9" ht="15.75" thickBot="1" x14ac:dyDescent="0.3">
      <c r="A24" s="22" t="s">
        <v>19</v>
      </c>
      <c r="B24" s="18"/>
      <c r="C24" s="21"/>
      <c r="D24" s="21"/>
      <c r="E24" s="19"/>
      <c r="F24" s="31">
        <f t="shared" si="0"/>
        <v>0</v>
      </c>
      <c r="G24" s="19"/>
      <c r="H24" s="25">
        <f t="shared" si="1"/>
        <v>0</v>
      </c>
      <c r="I24" s="14"/>
    </row>
    <row r="25" spans="1:9" ht="16.2" customHeight="1" thickBot="1" x14ac:dyDescent="0.3">
      <c r="A25" s="22" t="s">
        <v>29</v>
      </c>
      <c r="B25" s="18"/>
      <c r="C25" s="21"/>
      <c r="D25" s="21">
        <v>204</v>
      </c>
      <c r="E25" s="19"/>
      <c r="F25" s="31">
        <f t="shared" si="0"/>
        <v>0</v>
      </c>
      <c r="G25" s="19"/>
      <c r="H25" s="25">
        <f t="shared" si="1"/>
        <v>-204</v>
      </c>
      <c r="I25" s="20"/>
    </row>
    <row r="26" spans="1:9" ht="18.600000000000001" customHeight="1" thickBot="1" x14ac:dyDescent="0.3">
      <c r="A26" s="22" t="s">
        <v>27</v>
      </c>
      <c r="B26" s="18"/>
      <c r="C26" s="21"/>
      <c r="D26" s="21">
        <v>19.73</v>
      </c>
      <c r="E26" s="19"/>
      <c r="F26" s="31">
        <f t="shared" si="0"/>
        <v>0</v>
      </c>
      <c r="G26" s="19"/>
      <c r="H26" s="25">
        <f t="shared" si="1"/>
        <v>-19.73</v>
      </c>
      <c r="I26" s="20"/>
    </row>
    <row r="27" spans="1:9" ht="15" customHeight="1" thickBot="1" x14ac:dyDescent="0.3">
      <c r="A27" s="17"/>
      <c r="B27" s="18"/>
      <c r="C27" s="21"/>
      <c r="D27" s="21"/>
      <c r="E27" s="19"/>
      <c r="F27" s="31">
        <f t="shared" si="0"/>
        <v>0</v>
      </c>
      <c r="G27" s="19"/>
      <c r="H27" s="25">
        <f t="shared" si="1"/>
        <v>0</v>
      </c>
      <c r="I27" s="20"/>
    </row>
    <row r="28" spans="1:9" ht="15.75" thickBot="1" x14ac:dyDescent="0.3">
      <c r="A28" s="2"/>
      <c r="B28" s="12"/>
      <c r="C28" s="21"/>
      <c r="D28" s="21"/>
      <c r="E28" s="13"/>
      <c r="F28" s="31">
        <f t="shared" si="0"/>
        <v>0</v>
      </c>
      <c r="G28" s="13"/>
      <c r="H28" s="25">
        <f t="shared" si="1"/>
        <v>0</v>
      </c>
      <c r="I28" s="14"/>
    </row>
    <row r="29" spans="1:9" ht="15.75" thickBot="1" x14ac:dyDescent="0.3">
      <c r="A29" s="2" t="s">
        <v>20</v>
      </c>
      <c r="B29" s="12"/>
      <c r="C29" s="12"/>
      <c r="D29" s="12"/>
      <c r="E29" s="13"/>
      <c r="F29" s="31">
        <f t="shared" si="0"/>
        <v>0</v>
      </c>
      <c r="G29" s="13"/>
      <c r="H29" s="25">
        <f t="shared" si="1"/>
        <v>0</v>
      </c>
      <c r="I29" s="14"/>
    </row>
    <row r="30" spans="1:9" ht="15" thickBot="1" x14ac:dyDescent="0.35">
      <c r="A30" s="3" t="s">
        <v>21</v>
      </c>
      <c r="B30" s="15">
        <f t="shared" ref="B30" si="2">SUM(B4:B29)</f>
        <v>9868</v>
      </c>
      <c r="C30" s="12">
        <f>SUM(C4:C29)</f>
        <v>10752.1</v>
      </c>
      <c r="D30" s="12">
        <f>SUM(D4:D29)</f>
        <v>4771.4799999999996</v>
      </c>
      <c r="E30" s="13"/>
      <c r="F30" s="12">
        <f>SUM(F4:F29)</f>
        <v>884.09999999999991</v>
      </c>
      <c r="G30" s="13"/>
      <c r="H30" s="35">
        <f>SUM(H4:H29)</f>
        <v>5096.5200000000004</v>
      </c>
      <c r="I30" s="14"/>
    </row>
    <row r="31" spans="1:9" ht="15" x14ac:dyDescent="0.25">
      <c r="B31" s="6"/>
      <c r="C31" s="5"/>
      <c r="D31" s="5"/>
      <c r="E31" s="6"/>
      <c r="F31" s="32"/>
      <c r="G31" s="6"/>
      <c r="H31" s="26"/>
      <c r="I31" s="6"/>
    </row>
    <row r="32" spans="1:9" ht="15" x14ac:dyDescent="0.25">
      <c r="B32" s="6"/>
      <c r="C32" s="5"/>
      <c r="D32" s="5"/>
      <c r="E32" s="6"/>
      <c r="F32" s="32"/>
      <c r="G32" s="6"/>
      <c r="H32" s="26"/>
      <c r="I32" s="6"/>
    </row>
    <row r="33" spans="2:9" ht="15" x14ac:dyDescent="0.25">
      <c r="B33" s="6"/>
      <c r="C33" s="16"/>
      <c r="D33" s="16"/>
      <c r="E33" s="6"/>
      <c r="F33" s="33"/>
      <c r="G33" s="6"/>
      <c r="H33" s="27"/>
      <c r="I33" s="6"/>
    </row>
    <row r="34" spans="2:9" x14ac:dyDescent="0.3">
      <c r="B34" s="6"/>
      <c r="C34" s="5"/>
      <c r="D34" s="5"/>
      <c r="E34" s="6"/>
      <c r="F34" s="32"/>
      <c r="G34" s="6"/>
      <c r="H34" s="26"/>
      <c r="I34" s="6"/>
    </row>
  </sheetData>
  <mergeCells count="1">
    <mergeCell ref="A1:A3"/>
  </mergeCells>
  <pageMargins left="0.7" right="0.7" top="0.75" bottom="0.75" header="0.3" footer="0.3"/>
  <pageSetup paperSize="9" scale="7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2019-08-28T16:59:19Z</cp:lastPrinted>
  <dcterms:created xsi:type="dcterms:W3CDTF">2018-12-30T15:11:52Z</dcterms:created>
  <dcterms:modified xsi:type="dcterms:W3CDTF">2019-09-02T08:47:10Z</dcterms:modified>
</cp:coreProperties>
</file>